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<sst xmlns="http://schemas.openxmlformats.org/spreadsheetml/2006/main" count="35" uniqueCount="30">
  <si>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Szerokość</t>
  </si>
  <si>
    <t>Wysokość</t>
  </si>
  <si>
    <t>Ilość</t>
  </si>
  <si>
    <t>Powierzchnia</t>
  </si>
  <si>
    <t>Wartość zł</t>
  </si>
  <si>
    <t>mb</t>
  </si>
  <si>
    <t>Stawka zł</t>
  </si>
  <si>
    <t>10.Końcówki parapetów</t>
  </si>
  <si>
    <t>szt</t>
  </si>
  <si>
    <t>6. Demontaż,montaż i obróbki murarskie</t>
  </si>
  <si>
    <t>7. Demontaż i montaż parapetów</t>
  </si>
  <si>
    <t>8. Parapety wewnętrzne</t>
  </si>
  <si>
    <t>9. Parapety zewnętrzne</t>
  </si>
  <si>
    <t>RAZEM OKNA</t>
  </si>
  <si>
    <t>RAZEM ROBOTY DODATKOWE</t>
  </si>
  <si>
    <t>NETTO W ZŁOTYCH</t>
  </si>
  <si>
    <t>X 7% VAT</t>
  </si>
  <si>
    <t>=</t>
  </si>
  <si>
    <t>OGÓŁEM</t>
  </si>
  <si>
    <t xml:space="preserve"> WARTOŚĆ BRUTTO :</t>
  </si>
  <si>
    <t>zł</t>
  </si>
  <si>
    <t>KALKULACJA  KOSZTÓW  WYMIANY OKIEN PVC</t>
  </si>
  <si>
    <t>RAZEM  WARTOŚĆ KOSZTÓW WYMIANY OKIEN PVC</t>
  </si>
  <si>
    <t>A</t>
  </si>
  <si>
    <t>B</t>
  </si>
  <si>
    <t>C</t>
  </si>
  <si>
    <t>D</t>
  </si>
  <si>
    <t>E</t>
  </si>
  <si>
    <t>F</t>
  </si>
  <si>
    <t>UL. Daszyńskiego 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</si>
</sst>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167" fontId="3" fillId="0" borderId="15" xfId="1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7">
      <selection activeCell="H6" sqref="H6:I20"/>
    </sheetView>
  </sheetViews>
  <sheetFormatPr defaultColWidth="9.00390625" defaultRowHeight="12.75"/>
  <cols>
    <col min="1" max="1" width="10.75390625" style="0" customWidth="1"/>
    <col min="2" max="2" width="17.25390625" style="0" customWidth="1"/>
    <col min="3" max="3" width="10.00390625" style="0" customWidth="1"/>
    <col min="4" max="4" width="9.875" style="0" customWidth="1"/>
    <col min="5" max="5" width="9.75390625" style="0" bestFit="1" customWidth="1"/>
    <col min="7" max="7" width="6.25390625" style="0" customWidth="1"/>
    <col min="8" max="8" width="11.375" style="0" customWidth="1"/>
    <col min="9" max="9" width="15.00390625" style="0" customWidth="1"/>
  </cols>
  <sheetData>
    <row r="1" spans="1:7" ht="15.75">
      <c r="A1" s="1"/>
      <c r="C1" s="3" t="s">
        <v>21</v>
      </c>
      <c r="D1" s="1"/>
      <c r="E1" s="1"/>
      <c r="F1" s="1"/>
      <c r="G1" s="1"/>
    </row>
    <row r="2" spans="3:9" ht="15">
      <c r="C2" s="46" t="s">
        <v>29</v>
      </c>
      <c r="D2" s="46"/>
      <c r="E2" s="46"/>
      <c r="F2" s="46"/>
      <c r="G2" s="46"/>
      <c r="H2" s="46"/>
      <c r="I2" s="46"/>
    </row>
    <row r="3" spans="3:8" ht="15">
      <c r="C3" s="46"/>
      <c r="D3" s="46"/>
      <c r="E3" s="46"/>
      <c r="F3" s="46"/>
      <c r="G3" s="46"/>
      <c r="H3" s="46"/>
    </row>
    <row r="4" ht="13.5" thickBot="1"/>
    <row r="5" spans="1:9" ht="13.5" thickBot="1">
      <c r="A5" s="25"/>
      <c r="B5" s="26"/>
      <c r="C5" s="26" t="s">
        <v>0</v>
      </c>
      <c r="D5" s="26" t="s">
        <v>1</v>
      </c>
      <c r="E5" s="27" t="s">
        <v>2</v>
      </c>
      <c r="F5" s="26" t="s">
        <v>3</v>
      </c>
      <c r="G5" s="26"/>
      <c r="H5" s="26" t="s">
        <v>6</v>
      </c>
      <c r="I5" s="28" t="s">
        <v>4</v>
      </c>
    </row>
    <row r="6" spans="1:9" ht="12.75">
      <c r="A6" s="14" t="s">
        <v>23</v>
      </c>
      <c r="B6" s="15"/>
      <c r="C6" s="15">
        <v>1.65</v>
      </c>
      <c r="D6" s="15">
        <v>1.45</v>
      </c>
      <c r="E6" s="15">
        <v>10</v>
      </c>
      <c r="F6" s="16">
        <f>PRODUCT(C6:E6)</f>
        <v>23.924999999999997</v>
      </c>
      <c r="G6" s="15"/>
      <c r="H6" s="16"/>
      <c r="I6" s="17"/>
    </row>
    <row r="7" spans="1:9" ht="12.75">
      <c r="A7" s="18" t="s">
        <v>24</v>
      </c>
      <c r="B7" s="6"/>
      <c r="C7" s="6">
        <v>1.25</v>
      </c>
      <c r="D7" s="6">
        <v>1.28</v>
      </c>
      <c r="E7" s="6">
        <v>2</v>
      </c>
      <c r="F7" s="8">
        <f>PRODUCT(C7:E7)</f>
        <v>3.2</v>
      </c>
      <c r="G7" s="6"/>
      <c r="H7" s="8"/>
      <c r="I7" s="19"/>
    </row>
    <row r="8" spans="1:9" ht="13.5" thickBot="1">
      <c r="A8" s="20" t="s">
        <v>25</v>
      </c>
      <c r="B8" s="21"/>
      <c r="C8" s="22">
        <v>2</v>
      </c>
      <c r="D8" s="21">
        <v>1.45</v>
      </c>
      <c r="E8" s="21">
        <v>2</v>
      </c>
      <c r="F8" s="8">
        <f>PRODUCT(C8:E8)</f>
        <v>5.8</v>
      </c>
      <c r="G8" s="6"/>
      <c r="H8" s="8"/>
      <c r="I8" s="19"/>
    </row>
    <row r="9" spans="1:9" ht="12.75">
      <c r="A9" s="34" t="s">
        <v>26</v>
      </c>
      <c r="B9" s="35"/>
      <c r="C9" s="35"/>
      <c r="D9" s="35"/>
      <c r="E9" s="35"/>
      <c r="F9" s="8"/>
      <c r="G9" s="24"/>
      <c r="H9" s="8"/>
      <c r="I9" s="19"/>
    </row>
    <row r="10" spans="1:9" ht="12.75">
      <c r="A10" s="6" t="s">
        <v>27</v>
      </c>
      <c r="B10" s="6"/>
      <c r="C10" s="6"/>
      <c r="D10" s="6"/>
      <c r="E10" s="6"/>
      <c r="F10" s="8"/>
      <c r="G10" s="6"/>
      <c r="H10" s="8"/>
      <c r="I10" s="19"/>
    </row>
    <row r="11" spans="1:9" ht="13.5" thickBot="1">
      <c r="A11" s="20" t="s">
        <v>28</v>
      </c>
      <c r="B11" s="21"/>
      <c r="C11" s="21"/>
      <c r="D11" s="21"/>
      <c r="E11" s="21"/>
      <c r="F11" s="44"/>
      <c r="G11" s="21"/>
      <c r="H11" s="22"/>
      <c r="I11" s="23"/>
    </row>
    <row r="12" spans="1:9" ht="13.5" thickBot="1">
      <c r="A12" s="47"/>
      <c r="B12" s="48"/>
      <c r="C12" s="15"/>
      <c r="D12" s="15"/>
      <c r="E12" s="15"/>
      <c r="F12" s="16"/>
      <c r="G12" s="15"/>
      <c r="H12" s="16"/>
      <c r="I12" s="17"/>
    </row>
    <row r="13" spans="1:9" ht="13.5" thickBot="1">
      <c r="A13" s="29"/>
      <c r="B13" s="30"/>
      <c r="C13" s="31" t="s">
        <v>13</v>
      </c>
      <c r="D13" s="31"/>
      <c r="E13" s="31">
        <f>SUM(E6:E12)</f>
        <v>14</v>
      </c>
      <c r="F13" s="38">
        <f>SUM(F6:F12)</f>
        <v>32.925</v>
      </c>
      <c r="G13" s="31"/>
      <c r="H13" s="31"/>
      <c r="I13" s="32"/>
    </row>
    <row r="15" ht="13.5" thickBot="1"/>
    <row r="16" spans="1:9" ht="12.75">
      <c r="A16" s="14" t="s">
        <v>9</v>
      </c>
      <c r="B16" s="15"/>
      <c r="C16" s="15"/>
      <c r="D16" s="15"/>
      <c r="E16" s="15">
        <v>14</v>
      </c>
      <c r="F16" s="15" t="s">
        <v>8</v>
      </c>
      <c r="G16" s="15"/>
      <c r="H16" s="16"/>
      <c r="I16" s="17"/>
    </row>
    <row r="17" spans="1:9" ht="12.75">
      <c r="A17" s="18" t="s">
        <v>10</v>
      </c>
      <c r="B17" s="6"/>
      <c r="C17" s="6"/>
      <c r="D17" s="6"/>
      <c r="E17" s="6">
        <v>0</v>
      </c>
      <c r="F17" s="6" t="s">
        <v>5</v>
      </c>
      <c r="G17" s="6"/>
      <c r="H17" s="8"/>
      <c r="I17" s="19"/>
    </row>
    <row r="18" spans="1:9" ht="12.75">
      <c r="A18" s="18" t="s">
        <v>11</v>
      </c>
      <c r="B18" s="6"/>
      <c r="C18" s="6"/>
      <c r="D18" s="6"/>
      <c r="E18" s="6">
        <v>0</v>
      </c>
      <c r="F18" s="6" t="s">
        <v>5</v>
      </c>
      <c r="G18" s="6"/>
      <c r="H18" s="8"/>
      <c r="I18" s="19"/>
    </row>
    <row r="19" spans="1:9" ht="12.75">
      <c r="A19" s="18" t="s">
        <v>12</v>
      </c>
      <c r="B19" s="6"/>
      <c r="C19" s="6"/>
      <c r="D19" s="6"/>
      <c r="E19" s="6">
        <v>0</v>
      </c>
      <c r="F19" s="6" t="s">
        <v>5</v>
      </c>
      <c r="G19" s="6"/>
      <c r="H19" s="8"/>
      <c r="I19" s="19"/>
    </row>
    <row r="20" spans="1:9" ht="13.5" thickBot="1">
      <c r="A20" s="20" t="s">
        <v>7</v>
      </c>
      <c r="B20" s="21"/>
      <c r="C20" s="21"/>
      <c r="D20" s="21"/>
      <c r="E20" s="21">
        <v>0</v>
      </c>
      <c r="F20" s="21" t="s">
        <v>8</v>
      </c>
      <c r="G20" s="21"/>
      <c r="H20" s="22"/>
      <c r="I20" s="23"/>
    </row>
    <row r="21" spans="1:9" ht="12.75">
      <c r="A21" s="13"/>
      <c r="B21" s="13"/>
      <c r="C21" s="24"/>
      <c r="D21" s="24"/>
      <c r="E21" s="24"/>
      <c r="F21" s="13"/>
      <c r="G21" s="13"/>
      <c r="H21" s="13"/>
      <c r="I21" s="13"/>
    </row>
    <row r="22" spans="1:9" ht="12.75">
      <c r="A22" s="6"/>
      <c r="B22" s="11"/>
      <c r="C22" s="12" t="s">
        <v>14</v>
      </c>
      <c r="D22" s="12"/>
      <c r="E22" s="12"/>
      <c r="F22" s="33"/>
      <c r="G22" s="6"/>
      <c r="H22" s="6"/>
      <c r="I22" s="9">
        <f>SUM(I15:I21)</f>
        <v>0</v>
      </c>
    </row>
    <row r="23" spans="1:9" ht="12.75">
      <c r="A23" s="6"/>
      <c r="B23" s="6"/>
      <c r="C23" s="13"/>
      <c r="D23" s="13"/>
      <c r="E23" s="13"/>
      <c r="F23" s="6"/>
      <c r="G23" s="6"/>
      <c r="H23" s="6"/>
      <c r="I23" s="8"/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7"/>
    </row>
    <row r="25" spans="1:9" ht="12.75">
      <c r="A25" s="36"/>
      <c r="B25" s="49"/>
      <c r="C25" s="49"/>
      <c r="D25" s="49"/>
      <c r="E25" s="49"/>
      <c r="F25" s="49"/>
      <c r="G25" s="49"/>
      <c r="H25" s="49"/>
      <c r="I25" s="49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7"/>
    </row>
    <row r="28" spans="2:9" ht="15">
      <c r="B28" s="1" t="s">
        <v>22</v>
      </c>
      <c r="C28" s="5"/>
      <c r="D28" s="5"/>
      <c r="E28" s="5"/>
      <c r="F28" s="5"/>
      <c r="G28" s="5"/>
      <c r="H28" s="5"/>
      <c r="I28" s="7">
        <f>SUM(I13,I22)</f>
        <v>0</v>
      </c>
    </row>
    <row r="29" spans="2:8" ht="15">
      <c r="B29" s="5"/>
      <c r="C29" s="5"/>
      <c r="D29" s="1" t="s">
        <v>15</v>
      </c>
      <c r="E29" s="5"/>
      <c r="F29" s="5"/>
      <c r="G29" s="5"/>
      <c r="H29" s="5"/>
    </row>
    <row r="33" spans="1:9" ht="15.75">
      <c r="A33" s="3" t="s">
        <v>18</v>
      </c>
      <c r="B33" s="3" t="s">
        <v>19</v>
      </c>
      <c r="E33" s="2">
        <f>I28</f>
        <v>0</v>
      </c>
      <c r="F33" t="s">
        <v>16</v>
      </c>
      <c r="G33" t="s">
        <v>17</v>
      </c>
      <c r="H33" s="4">
        <f>SUM(I28,I28*7%)</f>
        <v>0</v>
      </c>
      <c r="I33" s="3" t="s">
        <v>20</v>
      </c>
    </row>
    <row r="36" spans="1:9" s="10" customFormat="1" ht="15">
      <c r="A36" s="45"/>
      <c r="B36" s="45"/>
      <c r="C36" s="45"/>
      <c r="D36" s="45"/>
      <c r="E36" s="45"/>
      <c r="F36" s="45"/>
      <c r="G36" s="45"/>
      <c r="H36" s="45"/>
      <c r="I36" s="45"/>
    </row>
    <row r="38" ht="13.5" thickBot="1"/>
    <row r="39" spans="1:9" s="43" customFormat="1" ht="12.75">
      <c r="A39" s="39" t="s">
        <v>9</v>
      </c>
      <c r="B39" s="40"/>
      <c r="C39" s="40"/>
      <c r="D39" s="40"/>
      <c r="E39" s="40">
        <f>1.43*2*6+1.42*2*6+0.84*2*8+2.05*2*8+0.84*2*7+1.42*2*7+1.22*2*7+1.42*2*7+0.7*2*1+0.8*2*1+1.73*2*2+1.42*2*2</f>
        <v>164.64</v>
      </c>
      <c r="F39" s="40" t="s">
        <v>5</v>
      </c>
      <c r="G39" s="40"/>
      <c r="H39" s="41">
        <v>30</v>
      </c>
      <c r="I39" s="42">
        <f>PRODUCT(E39,H39)</f>
        <v>4939.2</v>
      </c>
    </row>
  </sheetData>
  <mergeCells count="5">
    <mergeCell ref="A36:I36"/>
    <mergeCell ref="C3:H3"/>
    <mergeCell ref="C2:I2"/>
    <mergeCell ref="A12:B12"/>
    <mergeCell ref="B25:I25"/>
  </mergeCells>
  <printOptions/>
  <pageMargins left="0.5905511811023623" right="0.5905511811023623" top="0.984251968503937" bottom="0.984251968503937" header="0.5118110236220472" footer="0.5118110236220472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2006-07-03T05:50:50Z</cp:lastPrinted>
  <dcterms:created xsi:type="dcterms:W3CDTF">2004-03-31T07:54:44Z</dcterms:created>
  <dcterms:modified xsi:type="dcterms:W3CDTF">2006-07-07T06:15:01Z</dcterms:modified>
  <cp:category/>
  <cp:version/>
  <cp:contentType/>
  <cp:contentStatus/>
</cp:coreProperties>
</file>