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1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<sst xmlns="http://schemas.openxmlformats.org/spreadsheetml/2006/main" count="32" uniqueCount="29">
  <si>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Ilość</t>
  </si>
  <si>
    <t>Wartość zł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</si>
  <si>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</si>
  <si>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</si>
  <si>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</si>
  <si>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</si>
  <si>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</si>
  <si>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</si>
  <si>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</si>
  <si>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</si>
  <si>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</si>
  <si>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</si>
  <si>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</si>
  <si>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</si>
  <si>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</si>
  <si>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Typ okna</t>
  </si>
  <si>
    <t>A</t>
  </si>
  <si>
    <t>Szer.</t>
  </si>
  <si>
    <t>Wys.</t>
  </si>
  <si>
    <t>Cena jedn 1m2zł</t>
  </si>
  <si>
    <t>Pow. m2</t>
  </si>
  <si>
    <t>B</t>
  </si>
  <si>
    <t>1,44*1,12</t>
  </si>
  <si>
    <t>14szt</t>
  </si>
  <si>
    <t xml:space="preserve">B </t>
  </si>
  <si>
    <t>0,540*0,450</t>
  </si>
  <si>
    <t>11szt</t>
  </si>
  <si>
    <t>Typ okien Wilkońskiego 35</t>
  </si>
  <si>
    <t>w budynku mieszkalnym przy ul. Wilkońskiego 35 w Inowrocławiu.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</si>
</sst>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9" xfId="0" applyBorder="1" applyAlignment="1">
      <alignment horizontal="center"/>
    </xf>
    <xf numFmtId="168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3</xdr:col>
      <xdr:colOff>676275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71600" y="704850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71600" y="685800"/>
          <a:ext cx="1371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9525</xdr:rowOff>
    </xdr:from>
    <xdr:to>
      <xdr:col>2</xdr:col>
      <xdr:colOff>390525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62075" y="695325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</xdr:rowOff>
    </xdr:from>
    <xdr:to>
      <xdr:col>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762125" y="695325"/>
          <a:ext cx="29527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3</xdr:col>
      <xdr:colOff>228600</xdr:colOff>
      <xdr:row>16</xdr:row>
      <xdr:rowOff>95250</xdr:rowOff>
    </xdr:to>
    <xdr:sp>
      <xdr:nvSpPr>
        <xdr:cNvPr id="5" name="Rectangle 22"/>
        <xdr:cNvSpPr>
          <a:spLocks/>
        </xdr:cNvSpPr>
      </xdr:nvSpPr>
      <xdr:spPr>
        <a:xfrm>
          <a:off x="1381125" y="2247900"/>
          <a:ext cx="9048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38100</xdr:rowOff>
    </xdr:from>
    <xdr:to>
      <xdr:col>2</xdr:col>
      <xdr:colOff>495300</xdr:colOff>
      <xdr:row>16</xdr:row>
      <xdr:rowOff>104775</xdr:rowOff>
    </xdr:to>
    <xdr:sp>
      <xdr:nvSpPr>
        <xdr:cNvPr id="6" name="Line 23"/>
        <xdr:cNvSpPr>
          <a:spLocks/>
        </xdr:cNvSpPr>
      </xdr:nvSpPr>
      <xdr:spPr>
        <a:xfrm flipV="1">
          <a:off x="1381125" y="2257425"/>
          <a:ext cx="485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28575</xdr:rowOff>
    </xdr:from>
    <xdr:to>
      <xdr:col>3</xdr:col>
      <xdr:colOff>228600</xdr:colOff>
      <xdr:row>16</xdr:row>
      <xdr:rowOff>95250</xdr:rowOff>
    </xdr:to>
    <xdr:sp>
      <xdr:nvSpPr>
        <xdr:cNvPr id="7" name="Line 24"/>
        <xdr:cNvSpPr>
          <a:spLocks/>
        </xdr:cNvSpPr>
      </xdr:nvSpPr>
      <xdr:spPr>
        <a:xfrm>
          <a:off x="1847850" y="2247900"/>
          <a:ext cx="438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40"/>
  <sheetViews>
    <sheetView workbookViewId="0" topLeftCell="A4">
      <selection activeCell="E21" sqref="E21"/>
    </sheetView>
  </sheetViews>
  <sheetFormatPr defaultColWidth="9.00390625" defaultRowHeight="12.75"/>
  <sheetData>
    <row r="2" spans="3:5" ht="15.75">
      <c r="C2" s="38" t="s">
        <v>27</v>
      </c>
      <c r="D2" s="38"/>
      <c r="E2" s="38"/>
    </row>
    <row r="5" spans="3:4" ht="12.75">
      <c r="C5" s="39"/>
      <c r="D5" s="17"/>
    </row>
    <row r="6" spans="3:6" ht="15.75">
      <c r="C6" s="40"/>
      <c r="D6" s="13"/>
      <c r="E6" s="41" t="s">
        <v>16</v>
      </c>
      <c r="F6" s="38" t="s">
        <v>22</v>
      </c>
    </row>
    <row r="7" spans="3:6" ht="15.75">
      <c r="C7" s="40"/>
      <c r="D7" s="13"/>
      <c r="E7" s="38"/>
      <c r="F7" s="38" t="s">
        <v>23</v>
      </c>
    </row>
    <row r="8" spans="3:4" ht="12.75">
      <c r="C8" s="40"/>
      <c r="D8" s="13"/>
    </row>
    <row r="9" spans="3:4" ht="12.75">
      <c r="C9" s="40"/>
      <c r="D9" s="13"/>
    </row>
    <row r="10" spans="3:4" ht="12.75">
      <c r="C10" s="42"/>
      <c r="D10" s="43"/>
    </row>
    <row r="15" spans="5:7" ht="15.75">
      <c r="E15" s="41" t="s">
        <v>24</v>
      </c>
      <c r="F15" s="38" t="s">
        <v>25</v>
      </c>
      <c r="G15" s="47"/>
    </row>
    <row r="16" spans="5:7" ht="15.75">
      <c r="E16" s="47"/>
      <c r="F16" s="38" t="s">
        <v>26</v>
      </c>
      <c r="G16" s="47"/>
    </row>
    <row r="17" spans="5:6" ht="15.75">
      <c r="E17" s="41"/>
      <c r="F17" s="38"/>
    </row>
    <row r="18" spans="5:6" ht="15.75">
      <c r="E18" s="38"/>
      <c r="F18" s="38"/>
    </row>
    <row r="28" spans="7:8" ht="15.75">
      <c r="G28" s="41"/>
      <c r="H28" s="38"/>
    </row>
    <row r="29" spans="7:8" ht="15.75">
      <c r="G29" s="38"/>
      <c r="H29" s="38"/>
    </row>
    <row r="34" spans="3:4" ht="12.75">
      <c r="C34" s="46"/>
      <c r="D34" s="46"/>
    </row>
    <row r="35" spans="3:4" ht="12.75">
      <c r="C35" s="46"/>
      <c r="D35" s="46"/>
    </row>
    <row r="36" spans="3:7" ht="15.75">
      <c r="C36" s="46"/>
      <c r="D36" s="46"/>
      <c r="F36" s="41"/>
      <c r="G36" s="38"/>
    </row>
    <row r="37" spans="3:7" ht="15.75">
      <c r="C37" s="46"/>
      <c r="D37" s="46"/>
      <c r="F37" s="38"/>
      <c r="G37" s="38"/>
    </row>
    <row r="38" spans="3:4" ht="12.75">
      <c r="C38" s="46"/>
      <c r="D38" s="46"/>
    </row>
    <row r="39" spans="3:4" ht="12.75">
      <c r="C39" s="46"/>
      <c r="D39" s="46"/>
    </row>
    <row r="40" spans="3:4" ht="12.75">
      <c r="C40" s="46"/>
      <c r="D40" s="4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tabSelected="1" workbookViewId="0" topLeftCell="A25">
      <selection activeCell="G16" sqref="G16"/>
    </sheetView>
  </sheetViews>
  <sheetFormatPr defaultColWidth="9.00390625" defaultRowHeight="12.75"/>
  <cols>
    <col min="1" max="1" width="5.625" style="0" customWidth="1"/>
    <col min="2" max="2" width="29.75390625" style="0" customWidth="1"/>
    <col min="3" max="3" width="8.125" style="0" customWidth="1"/>
    <col min="4" max="4" width="8.375" style="0" customWidth="1"/>
    <col min="6" max="6" width="11.375" style="0" customWidth="1"/>
    <col min="7" max="7" width="13.25390625" style="0" customWidth="1"/>
    <col min="8" max="8" width="14.625" style="0" customWidth="1"/>
  </cols>
  <sheetData>
    <row r="3" spans="2:7" ht="15.75">
      <c r="B3" s="49" t="s">
        <v>11</v>
      </c>
      <c r="C3" s="49"/>
      <c r="D3" s="49"/>
      <c r="E3" s="49"/>
      <c r="F3" s="49"/>
      <c r="G3" s="49"/>
    </row>
    <row r="4" spans="2:8" ht="15">
      <c r="B4" s="50" t="s">
        <v>28</v>
      </c>
      <c r="C4" s="50"/>
      <c r="D4" s="50"/>
      <c r="E4" s="50"/>
      <c r="F4" s="50"/>
      <c r="G4" s="50"/>
      <c r="H4" s="27"/>
    </row>
    <row r="5" ht="13.5" thickBot="1"/>
    <row r="6" spans="1:8" ht="26.25" thickBot="1">
      <c r="A6" s="20" t="s">
        <v>10</v>
      </c>
      <c r="B6" s="14" t="s">
        <v>15</v>
      </c>
      <c r="C6" s="14" t="s">
        <v>17</v>
      </c>
      <c r="D6" s="14" t="s">
        <v>18</v>
      </c>
      <c r="E6" s="15" t="s">
        <v>0</v>
      </c>
      <c r="F6" s="14" t="s">
        <v>20</v>
      </c>
      <c r="G6" s="34" t="s">
        <v>19</v>
      </c>
      <c r="H6" s="16" t="s">
        <v>1</v>
      </c>
    </row>
    <row r="7" spans="1:8" ht="13.5" thickBot="1">
      <c r="A7" s="9">
        <v>1</v>
      </c>
      <c r="B7" s="33" t="s">
        <v>16</v>
      </c>
      <c r="C7" s="10">
        <v>1.44</v>
      </c>
      <c r="D7" s="11">
        <v>1.12</v>
      </c>
      <c r="E7" s="10">
        <v>14</v>
      </c>
      <c r="F7" s="11">
        <f>C7*D7*E7</f>
        <v>22.5792</v>
      </c>
      <c r="G7" s="11">
        <v>0</v>
      </c>
      <c r="H7" s="12">
        <f>G7*F7</f>
        <v>0</v>
      </c>
    </row>
    <row r="8" spans="1:8" ht="13.5" thickBot="1">
      <c r="A8" s="36">
        <f>+A7+1</f>
        <v>2</v>
      </c>
      <c r="B8" s="35" t="s">
        <v>21</v>
      </c>
      <c r="C8" s="17">
        <v>0.54</v>
      </c>
      <c r="D8" s="17">
        <v>0.45</v>
      </c>
      <c r="E8" s="17">
        <v>11</v>
      </c>
      <c r="F8" s="37">
        <f>C8*D8*E8</f>
        <v>2.673</v>
      </c>
      <c r="G8" s="11">
        <v>0</v>
      </c>
      <c r="H8" s="12">
        <f>G8*F8</f>
        <v>0</v>
      </c>
    </row>
    <row r="9" spans="1:8" ht="12.75">
      <c r="A9" s="31"/>
      <c r="B9" s="44"/>
      <c r="C9" s="18"/>
      <c r="D9" s="18"/>
      <c r="E9" s="13"/>
      <c r="F9" s="7"/>
      <c r="G9" s="11"/>
      <c r="H9" s="12"/>
    </row>
    <row r="10" spans="1:8" ht="13.5" thickBot="1">
      <c r="A10" s="31"/>
      <c r="B10" s="19"/>
      <c r="C10" s="13"/>
      <c r="D10" s="13"/>
      <c r="E10" s="13"/>
      <c r="F10" s="18"/>
      <c r="G10" s="18"/>
      <c r="H10" s="32"/>
    </row>
    <row r="11" spans="1:8" ht="13.5" thickBot="1">
      <c r="A11" s="21"/>
      <c r="B11" s="23"/>
      <c r="C11" s="24" t="s">
        <v>3</v>
      </c>
      <c r="D11" s="24"/>
      <c r="E11" s="24">
        <f>SUM(E7:E9)</f>
        <v>25</v>
      </c>
      <c r="F11" s="25">
        <f>SUM(F7:F10)</f>
        <v>25.252200000000002</v>
      </c>
      <c r="G11" s="24"/>
      <c r="H11" s="26">
        <f>SUM(H7:H8)</f>
        <v>0</v>
      </c>
    </row>
    <row r="13" spans="1:8" ht="53.25" customHeight="1">
      <c r="A13" s="5">
        <v>9</v>
      </c>
      <c r="B13" s="28" t="s">
        <v>13</v>
      </c>
      <c r="C13" s="5"/>
      <c r="D13" s="5"/>
      <c r="E13" s="5">
        <f>1.44*2*14+1.12*2*14+0.54*2*11+0.45*2*11</f>
        <v>93.46000000000001</v>
      </c>
      <c r="F13" s="5" t="s">
        <v>2</v>
      </c>
      <c r="G13" s="7">
        <v>0</v>
      </c>
      <c r="H13" s="5">
        <f>E13*G13</f>
        <v>0</v>
      </c>
    </row>
    <row r="14" spans="1:8" ht="35.25" customHeight="1">
      <c r="A14" s="5">
        <v>10</v>
      </c>
      <c r="B14" s="28" t="s">
        <v>14</v>
      </c>
      <c r="C14" s="5"/>
      <c r="D14" s="5"/>
      <c r="E14" s="5">
        <v>0</v>
      </c>
      <c r="F14" s="5" t="s">
        <v>2</v>
      </c>
      <c r="G14" s="7">
        <v>0</v>
      </c>
      <c r="H14" s="5">
        <f>E14*G14</f>
        <v>0</v>
      </c>
    </row>
    <row r="15" spans="1:8" ht="12.75">
      <c r="A15" s="5">
        <v>11</v>
      </c>
      <c r="B15" s="5" t="s">
        <v>12</v>
      </c>
      <c r="C15" s="5"/>
      <c r="D15" s="5"/>
      <c r="E15" s="5">
        <v>0</v>
      </c>
      <c r="F15" s="5" t="s">
        <v>2</v>
      </c>
      <c r="G15" s="7">
        <v>0</v>
      </c>
      <c r="H15" s="5">
        <f>E15*G15</f>
        <v>0</v>
      </c>
    </row>
    <row r="16" spans="1:8" ht="12.75">
      <c r="A16" s="5"/>
      <c r="B16" s="5"/>
      <c r="C16" s="5"/>
      <c r="D16" s="5"/>
      <c r="E16" s="5"/>
      <c r="F16" s="5"/>
      <c r="G16" s="7"/>
      <c r="H16" s="7"/>
    </row>
    <row r="17" spans="1:8" ht="13.5" thickBot="1">
      <c r="A17" s="17"/>
      <c r="B17" s="13"/>
      <c r="C17" s="13"/>
      <c r="D17" s="13"/>
      <c r="E17" s="13"/>
      <c r="F17" s="13"/>
      <c r="G17" s="13"/>
      <c r="H17" s="13"/>
    </row>
    <row r="18" spans="1:8" ht="13.5" thickBot="1">
      <c r="A18" s="22"/>
      <c r="B18" s="29"/>
      <c r="C18" s="14" t="s">
        <v>4</v>
      </c>
      <c r="D18" s="14"/>
      <c r="E18" s="14"/>
      <c r="F18" s="30"/>
      <c r="G18" s="23"/>
      <c r="H18" s="26">
        <f>SUM(H13:H17)</f>
        <v>0</v>
      </c>
    </row>
    <row r="19" spans="2:8" ht="12.75">
      <c r="B19" s="51"/>
      <c r="C19" s="51"/>
      <c r="D19" s="51"/>
      <c r="E19" s="51"/>
      <c r="F19" s="51"/>
      <c r="G19" s="51"/>
      <c r="H19" s="51"/>
    </row>
    <row r="21" spans="2:8" ht="15">
      <c r="B21" s="1" t="s">
        <v>9</v>
      </c>
      <c r="C21" s="4"/>
      <c r="D21" s="4"/>
      <c r="E21" s="4"/>
      <c r="F21" s="4"/>
      <c r="G21" s="4"/>
      <c r="H21" s="6">
        <f>SUM(H11,H18)</f>
        <v>0</v>
      </c>
    </row>
    <row r="22" spans="2:7" ht="15">
      <c r="B22" s="4"/>
      <c r="C22" s="4"/>
      <c r="D22" s="1" t="s">
        <v>5</v>
      </c>
      <c r="E22" s="4"/>
      <c r="F22" s="4"/>
      <c r="G22" s="4"/>
    </row>
    <row r="23" ht="15.75">
      <c r="B23" s="3" t="s">
        <v>7</v>
      </c>
    </row>
    <row r="24" spans="2:8" ht="15.75">
      <c r="B24" s="3" t="s">
        <v>8</v>
      </c>
      <c r="E24" s="2">
        <f>H21</f>
        <v>0</v>
      </c>
      <c r="F24" t="s">
        <v>6</v>
      </c>
      <c r="G24" s="45">
        <f>SUM(H21,H21*7%)</f>
        <v>0</v>
      </c>
      <c r="H24" s="3"/>
    </row>
    <row r="27" spans="1:8" ht="15">
      <c r="A27" s="8"/>
      <c r="B27" s="48"/>
      <c r="C27" s="48"/>
      <c r="D27" s="48"/>
      <c r="E27" s="48"/>
      <c r="F27" s="48"/>
      <c r="G27" s="48"/>
      <c r="H27" s="48"/>
    </row>
  </sheetData>
  <mergeCells count="4">
    <mergeCell ref="B3:G3"/>
    <mergeCell ref="B4:G4"/>
    <mergeCell ref="B19:H19"/>
    <mergeCell ref="B27:H27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2007-09-10T11:22:58Z</cp:lastPrinted>
  <dcterms:created xsi:type="dcterms:W3CDTF">2004-03-31T07:54:44Z</dcterms:created>
  <dcterms:modified xsi:type="dcterms:W3CDTF">2007-09-17T06:12:31Z</dcterms:modified>
  <cp:category/>
  <cp:version/>
  <cp:contentType/>
  <cp:contentStatus/>
</cp:coreProperties>
</file>